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240" windowHeight="12075"/>
  </bookViews>
  <sheets>
    <sheet name="oranlar" sheetId="1" r:id="rId1"/>
    <sheet name="odalara gonderılecek calısma-2" sheetId="2" r:id="rId2"/>
  </sheets>
  <definedNames>
    <definedName name="_xlnm.Print_Area" localSheetId="1">'odalara gonderılecek calısma-2'!$A$1:$H$20</definedName>
  </definedNames>
  <calcPr calcId="145621"/>
</workbook>
</file>

<file path=xl/calcChain.xml><?xml version="1.0" encoding="utf-8"?>
<calcChain xmlns="http://schemas.openxmlformats.org/spreadsheetml/2006/main">
  <c r="C16" i="2" l="1"/>
  <c r="E15" i="2"/>
  <c r="F15" i="2" s="1"/>
  <c r="E14" i="2"/>
  <c r="F14" i="2" s="1"/>
  <c r="E13" i="2"/>
  <c r="F13" i="2" s="1"/>
  <c r="E12" i="2"/>
  <c r="F12" i="2" s="1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E16" i="2" s="1"/>
  <c r="H14" i="1"/>
  <c r="G14" i="1"/>
  <c r="F14" i="1"/>
  <c r="E14" i="1"/>
  <c r="D14" i="1"/>
  <c r="C14" i="1"/>
  <c r="G7" i="2" l="1"/>
  <c r="H7" i="2"/>
  <c r="G9" i="2"/>
  <c r="H9" i="2"/>
  <c r="G11" i="2"/>
  <c r="H11" i="2"/>
  <c r="G13" i="2"/>
  <c r="H13" i="2"/>
  <c r="G15" i="2"/>
  <c r="H15" i="2"/>
  <c r="G6" i="2"/>
  <c r="H6" i="2"/>
  <c r="G8" i="2"/>
  <c r="H8" i="2"/>
  <c r="G10" i="2"/>
  <c r="H10" i="2"/>
  <c r="G12" i="2"/>
  <c r="H12" i="2"/>
  <c r="G14" i="2"/>
  <c r="H14" i="2"/>
  <c r="C17" i="2"/>
  <c r="F5" i="2"/>
  <c r="G5" i="2" l="1"/>
  <c r="H5" i="2"/>
</calcChain>
</file>

<file path=xl/sharedStrings.xml><?xml version="1.0" encoding="utf-8"?>
<sst xmlns="http://schemas.openxmlformats.org/spreadsheetml/2006/main" count="32" uniqueCount="31">
  <si>
    <t>AYLAR</t>
  </si>
  <si>
    <t>01.01.2009 31.12.2009</t>
  </si>
  <si>
    <t>01.01.2010 31.12.2010</t>
  </si>
  <si>
    <t>01.01.2011 31.12.2011</t>
  </si>
  <si>
    <t>01.01.2012 31.12.2012</t>
  </si>
  <si>
    <t>01.01.2013 31.07.2013</t>
  </si>
  <si>
    <t>01.01.2014 30.06.2014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</si>
  <si>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</si>
  <si>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</si>
  <si>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</si>
  <si>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</si>
  <si>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</si>
  <si>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</si>
  <si>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</si>
  <si>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</si>
  <si>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</si>
  <si>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 xml:space="preserve">EKİM </t>
  </si>
  <si>
    <t>KASIM</t>
  </si>
  <si>
    <t>ARALIK</t>
  </si>
  <si>
    <t>YIL TOPLAMI</t>
  </si>
  <si>
    <t>ÖRNEK HESAPLAMA TABLOSU</t>
  </si>
  <si>
    <t>BORÇ VADESİ</t>
  </si>
  <si>
    <t>BORÇ TUTARI</t>
  </si>
  <si>
    <t>Yİ-ÜFE TOPLAMI</t>
  </si>
  <si>
    <t>Yİ-ÜFE FARKI</t>
  </si>
  <si>
    <t>ÜFE DAHİL BORÇ</t>
  </si>
  <si>
    <t>8 TAKSİT</t>
  </si>
  <si>
    <t>PEŞİN ÖDEME</t>
  </si>
  <si>
    <t>TOP. ANAPARA</t>
  </si>
  <si>
    <t>* Tablo 5 yıllık zamanaşımı süresi dikkate alınarak hazırlanmıştır. Daha eski dönemlerin oranlarına www.tüik.gov.tr adresinden</t>
  </si>
  <si>
    <t>temel istatistikler / enflasyon ve fiyat butonlarını tıklayarak ulaşılabilir.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</si>
</sst>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  <xf numFmtId="4" fontId="1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/>
    </xf>
    <xf numFmtId="4" fontId="3" fillId="0" borderId="3" xfId="0" applyNumberFormat="1" applyFont="1" applyBorder="1" applyAlignment="1"/>
    <xf numFmtId="4" fontId="3" fillId="0" borderId="4" xfId="0" applyNumberFormat="1" applyFont="1" applyBorder="1" applyAlignment="1"/>
    <xf numFmtId="4" fontId="3" fillId="0" borderId="5" xfId="0" applyNumberFormat="1" applyFont="1" applyBorder="1" applyAlignment="1"/>
    <xf numFmtId="14" fontId="3" fillId="0" borderId="6" xfId="0" applyNumberFormat="1" applyFont="1" applyBorder="1" applyAlignment="1">
      <alignment horizontal="center"/>
    </xf>
    <xf numFmtId="4" fontId="3" fillId="0" borderId="7" xfId="0" applyNumberFormat="1" applyFont="1" applyBorder="1" applyAlignment="1"/>
    <xf numFmtId="4" fontId="3" fillId="0" borderId="8" xfId="0" applyNumberFormat="1" applyFont="1" applyBorder="1" applyAlignment="1"/>
    <xf numFmtId="4" fontId="3" fillId="0" borderId="9" xfId="0" applyNumberFormat="1" applyFont="1" applyBorder="1" applyAlignment="1"/>
    <xf numFmtId="4" fontId="3" fillId="0" borderId="10" xfId="0" applyNumberFormat="1" applyFont="1" applyBorder="1" applyAlignment="1"/>
    <xf numFmtId="4" fontId="3" fillId="0" borderId="11" xfId="0" applyNumberFormat="1" applyFont="1" applyBorder="1" applyAlignment="1"/>
    <xf numFmtId="0" fontId="2" fillId="0" borderId="6" xfId="0" applyFont="1" applyBorder="1"/>
    <xf numFmtId="4" fontId="2" fillId="0" borderId="8" xfId="0" applyNumberFormat="1" applyFont="1" applyBorder="1"/>
    <xf numFmtId="4" fontId="2" fillId="0" borderId="12" xfId="0" applyNumberFormat="1" applyFont="1" applyBorder="1"/>
    <xf numFmtId="4" fontId="2" fillId="0" borderId="13" xfId="0" applyNumberFormat="1" applyFont="1" applyBorder="1"/>
    <xf numFmtId="0" fontId="2" fillId="0" borderId="14" xfId="0" applyFont="1" applyBorder="1"/>
    <xf numFmtId="4" fontId="2" fillId="0" borderId="11" xfId="0" applyNumberFormat="1" applyFont="1" applyBorder="1"/>
    <xf numFmtId="4" fontId="3" fillId="0" borderId="15" xfId="0" applyNumberFormat="1" applyFont="1" applyBorder="1"/>
    <xf numFmtId="4" fontId="3" fillId="0" borderId="16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tabSelected="1" workbookViewId="0">
      <selection activeCell="C17" sqref="C17"/>
    </sheetView>
  </sheetViews>
  <sheetFormatPr defaultRowHeight="15" x14ac:dyDescent="0.25"/>
  <cols>
    <col min="1" max="1" width="3.5703125" customWidth="1"/>
    <col min="2" max="2" width="18.28515625" customWidth="1"/>
    <col min="3" max="3" width="16.7109375" customWidth="1"/>
    <col min="4" max="4" width="15" customWidth="1"/>
    <col min="5" max="5" width="15.42578125" customWidth="1"/>
    <col min="6" max="6" width="14.85546875" customWidth="1"/>
    <col min="7" max="7" width="15" customWidth="1"/>
    <col min="8" max="8" width="15.42578125" customWidth="1"/>
  </cols>
  <sheetData>
    <row r="1" spans="2:8" ht="42" customHeight="1" thickBot="1" x14ac:dyDescent="0.3"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</row>
    <row r="2" spans="2:8" ht="27.75" customHeight="1" thickBot="1" x14ac:dyDescent="0.3">
      <c r="B2" s="1" t="s">
        <v>7</v>
      </c>
      <c r="C2" s="3">
        <v>0.23</v>
      </c>
      <c r="D2" s="3">
        <v>0.57999999999999996</v>
      </c>
      <c r="E2" s="3">
        <v>2.36</v>
      </c>
      <c r="F2" s="4">
        <v>0.38</v>
      </c>
      <c r="G2" s="5">
        <v>-0.18</v>
      </c>
      <c r="H2" s="5">
        <v>3.32</v>
      </c>
    </row>
    <row r="3" spans="2:8" ht="27.75" customHeight="1" thickBot="1" x14ac:dyDescent="0.3">
      <c r="B3" s="1" t="s">
        <v>8</v>
      </c>
      <c r="C3" s="3">
        <v>1.17</v>
      </c>
      <c r="D3" s="3">
        <v>1.66</v>
      </c>
      <c r="E3" s="3">
        <v>1.72</v>
      </c>
      <c r="F3" s="4">
        <v>-0.09</v>
      </c>
      <c r="G3" s="5">
        <v>-0.13</v>
      </c>
      <c r="H3" s="5">
        <v>1.38</v>
      </c>
    </row>
    <row r="4" spans="2:8" ht="27.75" customHeight="1" thickBot="1" x14ac:dyDescent="0.3">
      <c r="B4" s="1" t="s">
        <v>9</v>
      </c>
      <c r="C4" s="3">
        <v>0.28999999999999998</v>
      </c>
      <c r="D4" s="3">
        <v>1.94</v>
      </c>
      <c r="E4" s="3">
        <v>1.22</v>
      </c>
      <c r="F4" s="4">
        <v>0.36</v>
      </c>
      <c r="G4" s="5">
        <v>0.81</v>
      </c>
      <c r="H4" s="5">
        <v>0.74</v>
      </c>
    </row>
    <row r="5" spans="2:8" ht="27.75" customHeight="1" thickBot="1" x14ac:dyDescent="0.3">
      <c r="B5" s="1" t="s">
        <v>10</v>
      </c>
      <c r="C5" s="3">
        <v>0.65</v>
      </c>
      <c r="D5" s="3">
        <v>2.35</v>
      </c>
      <c r="E5" s="3">
        <v>0.61</v>
      </c>
      <c r="F5" s="4">
        <v>0.08</v>
      </c>
      <c r="G5" s="5">
        <v>-0.51</v>
      </c>
      <c r="H5" s="5">
        <v>0.09</v>
      </c>
    </row>
    <row r="6" spans="2:8" ht="27.75" customHeight="1" thickBot="1" x14ac:dyDescent="0.3">
      <c r="B6" s="1" t="s">
        <v>11</v>
      </c>
      <c r="C6" s="3">
        <v>-0.05</v>
      </c>
      <c r="D6" s="3">
        <v>-1.1499999999999999</v>
      </c>
      <c r="E6" s="3">
        <v>0.15</v>
      </c>
      <c r="F6" s="4">
        <v>0.53</v>
      </c>
      <c r="G6" s="5">
        <v>1</v>
      </c>
      <c r="H6" s="5">
        <v>-0.52</v>
      </c>
    </row>
    <row r="7" spans="2:8" ht="27.75" customHeight="1" thickBot="1" x14ac:dyDescent="0.3">
      <c r="B7" s="1" t="s">
        <v>12</v>
      </c>
      <c r="C7" s="3">
        <v>0.94</v>
      </c>
      <c r="D7" s="3">
        <v>-0.5</v>
      </c>
      <c r="E7" s="3">
        <v>0.01</v>
      </c>
      <c r="F7" s="4">
        <v>-1.49</v>
      </c>
      <c r="G7" s="5">
        <v>1.46</v>
      </c>
      <c r="H7" s="5">
        <v>0.06</v>
      </c>
    </row>
    <row r="8" spans="2:8" ht="27.75" customHeight="1" thickBot="1" x14ac:dyDescent="0.3">
      <c r="B8" s="1" t="s">
        <v>13</v>
      </c>
      <c r="C8" s="3">
        <v>-0.71</v>
      </c>
      <c r="D8" s="3">
        <v>-0.16</v>
      </c>
      <c r="E8" s="3">
        <v>-0.03</v>
      </c>
      <c r="F8" s="5">
        <v>-0.31</v>
      </c>
      <c r="G8" s="5">
        <v>0.99</v>
      </c>
      <c r="H8" s="6">
        <v>0.73</v>
      </c>
    </row>
    <row r="9" spans="2:8" ht="27.75" customHeight="1" thickBot="1" x14ac:dyDescent="0.3">
      <c r="B9" s="1" t="s">
        <v>14</v>
      </c>
      <c r="C9" s="3">
        <v>0.42</v>
      </c>
      <c r="D9" s="3">
        <v>1.1499999999999999</v>
      </c>
      <c r="E9" s="3">
        <v>1.76</v>
      </c>
      <c r="F9" s="5">
        <v>0.26</v>
      </c>
      <c r="G9" s="5">
        <v>0.04</v>
      </c>
      <c r="H9" s="6">
        <v>0.42</v>
      </c>
    </row>
    <row r="10" spans="2:8" ht="27.75" customHeight="1" thickBot="1" x14ac:dyDescent="0.3">
      <c r="B10" s="1" t="s">
        <v>15</v>
      </c>
      <c r="C10" s="3">
        <v>0.62</v>
      </c>
      <c r="D10" s="3">
        <v>0.51</v>
      </c>
      <c r="E10" s="3">
        <v>1.55</v>
      </c>
      <c r="F10" s="5">
        <v>1.03</v>
      </c>
      <c r="G10" s="5">
        <v>0.88</v>
      </c>
      <c r="H10" s="5">
        <v>0.14000000000000001</v>
      </c>
    </row>
    <row r="11" spans="2:8" ht="27.75" customHeight="1" thickBot="1" x14ac:dyDescent="0.3">
      <c r="B11" s="1" t="s">
        <v>16</v>
      </c>
      <c r="C11" s="3">
        <v>0.28000000000000003</v>
      </c>
      <c r="D11" s="3">
        <v>1.21</v>
      </c>
      <c r="E11" s="3">
        <v>1.6</v>
      </c>
      <c r="F11" s="5">
        <v>0.17</v>
      </c>
      <c r="G11" s="5">
        <v>0.69</v>
      </c>
      <c r="H11" s="7"/>
    </row>
    <row r="12" spans="2:8" ht="27.75" customHeight="1" thickBot="1" x14ac:dyDescent="0.3">
      <c r="B12" s="1" t="s">
        <v>17</v>
      </c>
      <c r="C12" s="3">
        <v>1.29</v>
      </c>
      <c r="D12" s="3">
        <v>-0.31</v>
      </c>
      <c r="E12" s="3">
        <v>0.65</v>
      </c>
      <c r="F12" s="5">
        <v>1.66</v>
      </c>
      <c r="G12" s="5">
        <v>0.62</v>
      </c>
      <c r="H12" s="7"/>
    </row>
    <row r="13" spans="2:8" ht="27.75" customHeight="1" thickBot="1" x14ac:dyDescent="0.3">
      <c r="B13" s="1" t="s">
        <v>18</v>
      </c>
      <c r="C13" s="3">
        <v>0.66</v>
      </c>
      <c r="D13" s="3">
        <v>1.31</v>
      </c>
      <c r="E13" s="3">
        <v>1</v>
      </c>
      <c r="F13" s="5">
        <v>-0.12</v>
      </c>
      <c r="G13" s="5">
        <v>1.1100000000000001</v>
      </c>
      <c r="H13" s="7"/>
    </row>
    <row r="14" spans="2:8" ht="27.75" customHeight="1" thickBot="1" x14ac:dyDescent="0.3">
      <c r="B14" s="1" t="s">
        <v>19</v>
      </c>
      <c r="C14" s="1">
        <f>SUM(C2:C13)</f>
        <v>5.79</v>
      </c>
      <c r="D14" s="1">
        <f>SUM(D2:D13)</f>
        <v>8.59</v>
      </c>
      <c r="E14" s="1">
        <f>SUM(E2:E13)</f>
        <v>12.6</v>
      </c>
      <c r="F14" s="1">
        <f>SUM(F2:F13)</f>
        <v>2.46</v>
      </c>
      <c r="G14" s="1">
        <f t="shared" ref="G14:H14" si="0">SUM(G2:G13)</f>
        <v>6.7800000000000011</v>
      </c>
      <c r="H14" s="1">
        <f t="shared" si="0"/>
        <v>6.3599999999999985</v>
      </c>
    </row>
    <row r="15" spans="2:8" x14ac:dyDescent="0.25">
      <c r="G15" s="8"/>
    </row>
    <row r="16" spans="2:8" x14ac:dyDescent="0.25">
      <c r="F16" s="8"/>
      <c r="G16" s="8"/>
      <c r="H16" s="8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view="pageBreakPreview" zoomScaleNormal="100" zoomScaleSheetLayoutView="100" workbookViewId="0">
      <selection activeCell="C10" sqref="C10"/>
    </sheetView>
  </sheetViews>
  <sheetFormatPr defaultRowHeight="15" x14ac:dyDescent="0.25"/>
  <cols>
    <col min="1" max="1" width="4.28515625" customWidth="1"/>
    <col min="2" max="2" width="21.5703125" customWidth="1"/>
    <col min="3" max="3" width="15.85546875" customWidth="1"/>
    <col min="4" max="4" width="17.140625" customWidth="1"/>
    <col min="5" max="5" width="15.85546875" customWidth="1"/>
    <col min="6" max="6" width="16.85546875" customWidth="1"/>
    <col min="7" max="7" width="16" customWidth="1"/>
    <col min="8" max="8" width="17.85546875" customWidth="1"/>
  </cols>
  <sheetData>
    <row r="1" spans="2:10" ht="9.75" customHeight="1" x14ac:dyDescent="0.25">
      <c r="G1" s="8"/>
    </row>
    <row r="2" spans="2:10" ht="15.75" x14ac:dyDescent="0.25">
      <c r="B2" s="9" t="s">
        <v>20</v>
      </c>
      <c r="C2" s="9"/>
      <c r="D2" s="9"/>
      <c r="E2" s="9"/>
      <c r="F2" s="10"/>
      <c r="G2" s="10"/>
      <c r="H2" s="10"/>
      <c r="I2" s="10"/>
      <c r="J2" s="10"/>
    </row>
    <row r="3" spans="2:10" ht="5.25" customHeight="1" thickBot="1" x14ac:dyDescent="0.3">
      <c r="B3" s="11"/>
      <c r="C3" s="11"/>
      <c r="D3" s="11"/>
      <c r="E3" s="11"/>
      <c r="F3" s="10"/>
      <c r="G3" s="10"/>
      <c r="H3" s="10"/>
      <c r="I3" s="10"/>
      <c r="J3" s="10"/>
    </row>
    <row r="4" spans="2:10" ht="38.25" customHeight="1" thickBot="1" x14ac:dyDescent="0.3">
      <c r="B4" s="12" t="s">
        <v>21</v>
      </c>
      <c r="C4" s="13" t="s">
        <v>22</v>
      </c>
      <c r="D4" s="13" t="s">
        <v>23</v>
      </c>
      <c r="E4" s="13" t="s">
        <v>24</v>
      </c>
      <c r="F4" s="12" t="s">
        <v>25</v>
      </c>
      <c r="G4" s="12" t="s">
        <v>26</v>
      </c>
      <c r="H4" s="12" t="s">
        <v>27</v>
      </c>
    </row>
    <row r="5" spans="2:10" ht="25.5" customHeight="1" x14ac:dyDescent="0.25">
      <c r="B5" s="14">
        <v>39994</v>
      </c>
      <c r="C5" s="15">
        <v>1000</v>
      </c>
      <c r="D5" s="15">
        <v>39.35</v>
      </c>
      <c r="E5" s="16">
        <f t="shared" ref="E5:E15" si="0">C5*D5/100</f>
        <v>393.5</v>
      </c>
      <c r="F5" s="15">
        <f t="shared" ref="F5:F15" si="1">C5+E5</f>
        <v>1393.5</v>
      </c>
      <c r="G5" s="15">
        <f>F5/8</f>
        <v>174.1875</v>
      </c>
      <c r="H5" s="17">
        <f>F5*0.9</f>
        <v>1254.1500000000001</v>
      </c>
    </row>
    <row r="6" spans="2:10" ht="25.5" customHeight="1" x14ac:dyDescent="0.25">
      <c r="B6" s="18">
        <v>40117</v>
      </c>
      <c r="C6" s="19">
        <v>1000</v>
      </c>
      <c r="D6" s="19">
        <v>38.74</v>
      </c>
      <c r="E6" s="20">
        <f t="shared" si="0"/>
        <v>387.4</v>
      </c>
      <c r="F6" s="19">
        <f t="shared" si="1"/>
        <v>1387.4</v>
      </c>
      <c r="G6" s="19">
        <f t="shared" ref="G6:G15" si="2">F6/8</f>
        <v>173.42500000000001</v>
      </c>
      <c r="H6" s="21">
        <f t="shared" ref="H6:H15" si="3">F6*0.9</f>
        <v>1248.6600000000001</v>
      </c>
    </row>
    <row r="7" spans="2:10" ht="25.5" customHeight="1" x14ac:dyDescent="0.25">
      <c r="B7" s="18">
        <v>40359</v>
      </c>
      <c r="C7" s="19">
        <v>1000</v>
      </c>
      <c r="D7" s="19">
        <v>31.91</v>
      </c>
      <c r="E7" s="20">
        <f t="shared" si="0"/>
        <v>319.10000000000002</v>
      </c>
      <c r="F7" s="19">
        <f t="shared" si="1"/>
        <v>1319.1</v>
      </c>
      <c r="G7" s="19">
        <f t="shared" si="2"/>
        <v>164.88749999999999</v>
      </c>
      <c r="H7" s="21">
        <f t="shared" si="3"/>
        <v>1187.19</v>
      </c>
    </row>
    <row r="8" spans="2:10" ht="25.5" customHeight="1" x14ac:dyDescent="0.25">
      <c r="B8" s="18">
        <v>40482</v>
      </c>
      <c r="C8" s="19">
        <v>1000</v>
      </c>
      <c r="D8" s="19">
        <v>29.2</v>
      </c>
      <c r="E8" s="20">
        <f t="shared" si="0"/>
        <v>292</v>
      </c>
      <c r="F8" s="19">
        <f t="shared" si="1"/>
        <v>1292</v>
      </c>
      <c r="G8" s="19">
        <f t="shared" si="2"/>
        <v>161.5</v>
      </c>
      <c r="H8" s="21">
        <f t="shared" si="3"/>
        <v>1162.8</v>
      </c>
    </row>
    <row r="9" spans="2:10" ht="25.5" customHeight="1" x14ac:dyDescent="0.25">
      <c r="B9" s="18">
        <v>40724</v>
      </c>
      <c r="C9" s="19">
        <v>1000</v>
      </c>
      <c r="D9" s="19">
        <v>22.13</v>
      </c>
      <c r="E9" s="20">
        <f t="shared" si="0"/>
        <v>221.3</v>
      </c>
      <c r="F9" s="19">
        <f t="shared" si="1"/>
        <v>1221.3</v>
      </c>
      <c r="G9" s="19">
        <f t="shared" si="2"/>
        <v>152.66249999999999</v>
      </c>
      <c r="H9" s="21">
        <f t="shared" si="3"/>
        <v>1099.17</v>
      </c>
    </row>
    <row r="10" spans="2:10" ht="25.5" customHeight="1" x14ac:dyDescent="0.25">
      <c r="B10" s="18">
        <v>40847</v>
      </c>
      <c r="C10" s="19">
        <v>1000</v>
      </c>
      <c r="D10" s="19">
        <v>17.25</v>
      </c>
      <c r="E10" s="20">
        <f t="shared" si="0"/>
        <v>172.5</v>
      </c>
      <c r="F10" s="19">
        <f t="shared" si="1"/>
        <v>1172.5</v>
      </c>
      <c r="G10" s="19">
        <f t="shared" si="2"/>
        <v>146.5625</v>
      </c>
      <c r="H10" s="21">
        <f t="shared" si="3"/>
        <v>1055.25</v>
      </c>
    </row>
    <row r="11" spans="2:10" ht="25.5" customHeight="1" x14ac:dyDescent="0.25">
      <c r="B11" s="18">
        <v>41090</v>
      </c>
      <c r="C11" s="19">
        <v>1000</v>
      </c>
      <c r="D11" s="19">
        <v>15.83</v>
      </c>
      <c r="E11" s="20">
        <f t="shared" si="0"/>
        <v>158.30000000000001</v>
      </c>
      <c r="F11" s="19">
        <f t="shared" si="1"/>
        <v>1158.3</v>
      </c>
      <c r="G11" s="19">
        <f t="shared" si="2"/>
        <v>144.78749999999999</v>
      </c>
      <c r="H11" s="21">
        <f t="shared" si="3"/>
        <v>1042.47</v>
      </c>
    </row>
    <row r="12" spans="2:10" ht="25.5" customHeight="1" x14ac:dyDescent="0.25">
      <c r="B12" s="18">
        <v>41213</v>
      </c>
      <c r="C12" s="19">
        <v>1000</v>
      </c>
      <c r="D12" s="19">
        <v>14.68</v>
      </c>
      <c r="E12" s="20">
        <f t="shared" si="0"/>
        <v>146.80000000000001</v>
      </c>
      <c r="F12" s="19">
        <f t="shared" si="1"/>
        <v>1146.8</v>
      </c>
      <c r="G12" s="19">
        <f t="shared" si="2"/>
        <v>143.35</v>
      </c>
      <c r="H12" s="21">
        <f t="shared" si="3"/>
        <v>1032.1199999999999</v>
      </c>
    </row>
    <row r="13" spans="2:10" ht="25.5" customHeight="1" x14ac:dyDescent="0.25">
      <c r="B13" s="18">
        <v>41455</v>
      </c>
      <c r="C13" s="19">
        <v>1000</v>
      </c>
      <c r="D13" s="19">
        <v>10.69</v>
      </c>
      <c r="E13" s="20">
        <f t="shared" si="0"/>
        <v>106.9</v>
      </c>
      <c r="F13" s="19">
        <f t="shared" si="1"/>
        <v>1106.9000000000001</v>
      </c>
      <c r="G13" s="19">
        <f t="shared" si="2"/>
        <v>138.36250000000001</v>
      </c>
      <c r="H13" s="21">
        <f t="shared" si="3"/>
        <v>996.21000000000015</v>
      </c>
    </row>
    <row r="14" spans="2:10" ht="25.5" customHeight="1" x14ac:dyDescent="0.25">
      <c r="B14" s="18">
        <v>41578</v>
      </c>
      <c r="C14" s="19">
        <v>1000</v>
      </c>
      <c r="D14" s="19">
        <v>8.09</v>
      </c>
      <c r="E14" s="20">
        <f t="shared" si="0"/>
        <v>80.900000000000006</v>
      </c>
      <c r="F14" s="19">
        <f t="shared" si="1"/>
        <v>1080.9000000000001</v>
      </c>
      <c r="G14" s="19">
        <f t="shared" si="2"/>
        <v>135.11250000000001</v>
      </c>
      <c r="H14" s="21">
        <f t="shared" si="3"/>
        <v>972.81000000000006</v>
      </c>
    </row>
    <row r="15" spans="2:10" ht="25.5" customHeight="1" thickBot="1" x14ac:dyDescent="0.3">
      <c r="B15" s="18">
        <v>41820</v>
      </c>
      <c r="C15" s="19">
        <v>1000</v>
      </c>
      <c r="D15" s="19">
        <v>1.29</v>
      </c>
      <c r="E15" s="20">
        <f t="shared" si="0"/>
        <v>12.9</v>
      </c>
      <c r="F15" s="22">
        <f t="shared" si="1"/>
        <v>1012.9</v>
      </c>
      <c r="G15" s="22">
        <f t="shared" si="2"/>
        <v>126.6125</v>
      </c>
      <c r="H15" s="23">
        <f t="shared" si="3"/>
        <v>911.61</v>
      </c>
    </row>
    <row r="16" spans="2:10" ht="22.5" customHeight="1" thickBot="1" x14ac:dyDescent="0.3">
      <c r="B16" s="24" t="s">
        <v>28</v>
      </c>
      <c r="C16" s="25">
        <f>SUM(C5:C15)</f>
        <v>11000</v>
      </c>
      <c r="D16" s="26"/>
      <c r="E16" s="27">
        <f>SUM(E5:E15)</f>
        <v>2291.6000000000004</v>
      </c>
      <c r="F16" s="10"/>
      <c r="G16" s="10"/>
      <c r="H16" s="10"/>
    </row>
    <row r="17" spans="1:10" ht="22.5" customHeight="1" thickBot="1" x14ac:dyDescent="0.3">
      <c r="B17" s="28" t="s">
        <v>25</v>
      </c>
      <c r="C17" s="29">
        <f>C16+E16</f>
        <v>13291.6</v>
      </c>
      <c r="D17" s="30"/>
      <c r="E17" s="31"/>
      <c r="F17" s="10"/>
      <c r="G17" s="10"/>
      <c r="H17" s="10"/>
      <c r="I17" s="10"/>
      <c r="J17" s="10"/>
    </row>
    <row r="18" spans="1:10" ht="9.75" customHeight="1" x14ac:dyDescent="0.25"/>
    <row r="19" spans="1:10" x14ac:dyDescent="0.25">
      <c r="A19" t="s">
        <v>29</v>
      </c>
    </row>
    <row r="20" spans="1:10" x14ac:dyDescent="0.25">
      <c r="A20" t="s">
        <v>30</v>
      </c>
    </row>
  </sheetData>
  <mergeCells count="1">
    <mergeCell ref="B2:E2"/>
  </mergeCells>
  <pageMargins left="0.70866141732283472" right="0.70866141732283472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oranlar</vt:lpstr>
      <vt:lpstr>odalara gonderılecek calısma-2</vt:lpstr>
      <vt:lpstr>'odalara gonderılecek calısma-2'!Yazdırma_Alanı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tobb</dc:creator>
  <cp:lastModifiedBy>tobb</cp:lastModifiedBy>
  <dcterms:created xsi:type="dcterms:W3CDTF">2014-09-18T08:03:37Z</dcterms:created>
  <dcterms:modified xsi:type="dcterms:W3CDTF">2014-09-18T08:04:29Z</dcterms:modified>
</cp:coreProperties>
</file>